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kovics.marianna\Desktop\2025.06.02._Rk Kt\Versenyképes Járások Program pályázat\"/>
    </mc:Choice>
  </mc:AlternateContent>
  <bookViews>
    <workbookView xWindow="3885" yWindow="3885" windowWidth="21600" windowHeight="11325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I19" i="1"/>
  <c r="I20" i="1" s="1"/>
  <c r="G19" i="1"/>
  <c r="F19" i="1"/>
  <c r="E19" i="1"/>
  <c r="C19" i="1"/>
  <c r="B19" i="1"/>
  <c r="H17" i="1"/>
  <c r="D17" i="1"/>
  <c r="H16" i="1"/>
  <c r="D16" i="1"/>
  <c r="H15" i="1"/>
  <c r="D15" i="1"/>
  <c r="H14" i="1"/>
  <c r="D14" i="1"/>
  <c r="H13" i="1"/>
  <c r="D13" i="1"/>
  <c r="H12" i="1"/>
  <c r="D12" i="1"/>
  <c r="H11" i="1"/>
  <c r="D11" i="1"/>
  <c r="H10" i="1"/>
  <c r="D10" i="1"/>
  <c r="H9" i="1"/>
  <c r="H19" i="1" s="1"/>
  <c r="D9" i="1"/>
  <c r="D19" i="1" l="1"/>
</calcChain>
</file>

<file path=xl/sharedStrings.xml><?xml version="1.0" encoding="utf-8"?>
<sst xmlns="http://schemas.openxmlformats.org/spreadsheetml/2006/main" count="36" uniqueCount="22">
  <si>
    <t>pályázatban benyújtott</t>
  </si>
  <si>
    <t>javasolt</t>
  </si>
  <si>
    <t xml:space="preserve">Szigetszentmiklós Járás </t>
  </si>
  <si>
    <t xml:space="preserve">Traffiguard típusú készülékház </t>
  </si>
  <si>
    <t xml:space="preserve">S1 típusú mobil sebességmérő kamera </t>
  </si>
  <si>
    <t xml:space="preserve">S1 Phantom típusú, sebességmérő kamerát imitáló eszköz </t>
  </si>
  <si>
    <t>összesen buttó Ft</t>
  </si>
  <si>
    <t>egység:</t>
  </si>
  <si>
    <t>db</t>
  </si>
  <si>
    <t>Szigetszentmiklós</t>
  </si>
  <si>
    <t>Szigethalom</t>
  </si>
  <si>
    <t>Halásztelek</t>
  </si>
  <si>
    <t>Tököl</t>
  </si>
  <si>
    <t>Dunavarsány</t>
  </si>
  <si>
    <t>Majosháza</t>
  </si>
  <si>
    <t>Délegyháza</t>
  </si>
  <si>
    <t>Taksony</t>
  </si>
  <si>
    <t>+Dunaharaszti</t>
  </si>
  <si>
    <t xml:space="preserve">MG Zs comfort GSR 1,5 benzines járőr autó vásárlás 1 db </t>
  </si>
  <si>
    <t>Összesen db</t>
  </si>
  <si>
    <t>egyéb: PM, műszaki ellenőr stb</t>
  </si>
  <si>
    <t>Mindösszesen bruttó: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</si>
</sst>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\ [$Ft-40E]_-;\-* #,##0\ [$Ft-40E]_-;_-* &quot;-&quot;??\ [$Ft-40E]_-;_-@_-"/>
    <numFmt numFmtId="166" formatCode="_-* #,##0_-;\-* #,##0_-;_-* &quot;-&quot;??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/>
    <xf numFmtId="0" fontId="0" fillId="0" borderId="4" xfId="0" applyBorder="1"/>
    <xf numFmtId="0" fontId="0" fillId="0" borderId="8" xfId="0" applyBorder="1"/>
    <xf numFmtId="165" fontId="0" fillId="0" borderId="4" xfId="1" applyNumberFormat="1" applyFon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165" fontId="0" fillId="0" borderId="7" xfId="0" applyNumberFormat="1" applyBorder="1"/>
    <xf numFmtId="0" fontId="5" fillId="0" borderId="8" xfId="0" applyFont="1" applyBorder="1"/>
    <xf numFmtId="0" fontId="5" fillId="0" borderId="4" xfId="0" applyFont="1" applyBorder="1"/>
    <xf numFmtId="49" fontId="0" fillId="0" borderId="4" xfId="0" applyNumberFormat="1" applyBorder="1"/>
    <xf numFmtId="0" fontId="0" fillId="0" borderId="4" xfId="0" applyBorder="1" applyAlignment="1">
      <alignment wrapText="1"/>
    </xf>
    <xf numFmtId="166" fontId="0" fillId="0" borderId="9" xfId="1" applyNumberFormat="1" applyFont="1" applyBorder="1"/>
    <xf numFmtId="0" fontId="2" fillId="0" borderId="4" xfId="0" applyFont="1" applyBorder="1"/>
    <xf numFmtId="165" fontId="3" fillId="0" borderId="7" xfId="0" applyNumberFormat="1" applyFont="1" applyBorder="1"/>
    <xf numFmtId="165" fontId="0" fillId="0" borderId="0" xfId="0" applyNumberFormat="1"/>
    <xf numFmtId="0" fontId="6" fillId="0" borderId="4" xfId="0" applyFont="1" applyBorder="1" applyAlignment="1">
      <alignment wrapText="1"/>
    </xf>
    <xf numFmtId="0" fontId="6" fillId="0" borderId="10" xfId="0" applyFont="1" applyBorder="1"/>
    <xf numFmtId="165" fontId="6" fillId="0" borderId="11" xfId="1" applyNumberFormat="1" applyFont="1" applyBorder="1"/>
    <xf numFmtId="165" fontId="6" fillId="0" borderId="12" xfId="0" applyNumberFormat="1" applyFont="1" applyBorder="1"/>
    <xf numFmtId="0" fontId="6" fillId="0" borderId="0" xfId="0" applyFont="1"/>
    <xf numFmtId="0" fontId="6" fillId="0" borderId="4" xfId="0" applyFont="1" applyBorder="1"/>
    <xf numFmtId="165" fontId="6" fillId="0" borderId="4" xfId="1" applyNumberFormat="1" applyFont="1" applyBorder="1"/>
    <xf numFmtId="165" fontId="6" fillId="0" borderId="4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workbookViewId="0">
      <selection activeCell="I20" sqref="I20"/>
    </sheetView>
  </sheetViews>
  <sheetFormatPr defaultRowHeight="15" x14ac:dyDescent="0.25"/>
  <cols>
    <col min="1" max="1" width="22.42578125" bestFit="1" customWidth="1"/>
    <col min="2" max="2" width="20.140625" customWidth="1"/>
    <col min="3" max="3" width="13.28515625" bestFit="1" customWidth="1"/>
    <col min="4" max="4" width="15.42578125" customWidth="1"/>
    <col min="5" max="5" width="20.140625" bestFit="1" customWidth="1"/>
    <col min="6" max="6" width="20.140625" customWidth="1"/>
    <col min="7" max="7" width="14.28515625" customWidth="1"/>
    <col min="8" max="8" width="16.7109375" customWidth="1"/>
    <col min="9" max="9" width="20.140625" bestFit="1" customWidth="1"/>
    <col min="11" max="11" width="14.5703125" bestFit="1" customWidth="1"/>
  </cols>
  <sheetData>
    <row r="3" spans="1:9" ht="15.75" thickBot="1" x14ac:dyDescent="0.3"/>
    <row r="4" spans="1:9" ht="18.75" x14ac:dyDescent="0.25">
      <c r="B4" s="30" t="s">
        <v>0</v>
      </c>
      <c r="C4" s="31"/>
      <c r="D4" s="31"/>
      <c r="E4" s="32"/>
      <c r="F4" s="30" t="s">
        <v>1</v>
      </c>
      <c r="G4" s="31"/>
      <c r="H4" s="31"/>
      <c r="I4" s="32"/>
    </row>
    <row r="5" spans="1:9" s="5" customFormat="1" ht="78.75" x14ac:dyDescent="0.3">
      <c r="A5" s="1" t="s">
        <v>2</v>
      </c>
      <c r="B5" s="2" t="s">
        <v>3</v>
      </c>
      <c r="C5" s="3" t="s">
        <v>4</v>
      </c>
      <c r="D5" s="3" t="s">
        <v>5</v>
      </c>
      <c r="E5" s="4" t="s">
        <v>6</v>
      </c>
      <c r="F5" s="2" t="s">
        <v>3</v>
      </c>
      <c r="G5" s="3" t="s">
        <v>4</v>
      </c>
      <c r="H5" s="3" t="s">
        <v>5</v>
      </c>
      <c r="I5" s="4" t="s">
        <v>6</v>
      </c>
    </row>
    <row r="6" spans="1:9" x14ac:dyDescent="0.25">
      <c r="A6" s="6"/>
      <c r="B6" s="7" t="s">
        <v>7</v>
      </c>
      <c r="C6" s="8" t="s">
        <v>7</v>
      </c>
      <c r="D6" s="8" t="s">
        <v>7</v>
      </c>
      <c r="E6" s="9"/>
      <c r="F6" s="7" t="s">
        <v>7</v>
      </c>
      <c r="G6" s="8" t="s">
        <v>7</v>
      </c>
      <c r="H6" s="8" t="s">
        <v>7</v>
      </c>
      <c r="I6" s="9"/>
    </row>
    <row r="7" spans="1:9" x14ac:dyDescent="0.25">
      <c r="A7" s="6"/>
      <c r="B7" s="10" t="s">
        <v>8</v>
      </c>
      <c r="C7" s="11" t="s">
        <v>8</v>
      </c>
      <c r="D7" s="11" t="s">
        <v>8</v>
      </c>
      <c r="E7" s="9"/>
      <c r="F7" s="10" t="s">
        <v>8</v>
      </c>
      <c r="G7" s="11" t="s">
        <v>8</v>
      </c>
      <c r="H7" s="11" t="s">
        <v>8</v>
      </c>
      <c r="I7" s="9"/>
    </row>
    <row r="8" spans="1:9" x14ac:dyDescent="0.25">
      <c r="B8" s="7"/>
      <c r="C8" s="6"/>
      <c r="D8" s="6"/>
      <c r="E8" s="12"/>
      <c r="F8" s="7"/>
      <c r="G8" s="6"/>
      <c r="H8" s="6"/>
      <c r="I8" s="12"/>
    </row>
    <row r="9" spans="1:9" ht="18.75" x14ac:dyDescent="0.3">
      <c r="A9" s="6" t="s">
        <v>9</v>
      </c>
      <c r="B9" s="13">
        <v>13</v>
      </c>
      <c r="C9" s="14">
        <v>3</v>
      </c>
      <c r="D9" s="14">
        <f t="shared" ref="D9:D17" si="0">B9-C9</f>
        <v>10</v>
      </c>
      <c r="E9" s="12">
        <v>103367840</v>
      </c>
      <c r="F9" s="13">
        <v>6</v>
      </c>
      <c r="G9" s="14">
        <v>2</v>
      </c>
      <c r="H9" s="14">
        <f t="shared" ref="H9:H17" si="1">F9-G9</f>
        <v>4</v>
      </c>
      <c r="I9" s="12">
        <v>52354480</v>
      </c>
    </row>
    <row r="10" spans="1:9" ht="18.75" x14ac:dyDescent="0.3">
      <c r="A10" s="6" t="s">
        <v>10</v>
      </c>
      <c r="B10" s="13">
        <v>5</v>
      </c>
      <c r="C10" s="14">
        <v>1</v>
      </c>
      <c r="D10" s="14">
        <f t="shared" si="0"/>
        <v>4</v>
      </c>
      <c r="E10" s="12">
        <v>38595300</v>
      </c>
      <c r="F10" s="13">
        <v>4</v>
      </c>
      <c r="G10" s="14">
        <v>1</v>
      </c>
      <c r="H10" s="14">
        <f t="shared" si="1"/>
        <v>3</v>
      </c>
      <c r="I10" s="12">
        <v>32386270</v>
      </c>
    </row>
    <row r="11" spans="1:9" ht="18.75" x14ac:dyDescent="0.3">
      <c r="A11" s="6" t="s">
        <v>11</v>
      </c>
      <c r="B11" s="13">
        <v>3</v>
      </c>
      <c r="C11" s="14">
        <v>1</v>
      </c>
      <c r="D11" s="14">
        <f t="shared" si="0"/>
        <v>2</v>
      </c>
      <c r="E11" s="12">
        <v>26177240</v>
      </c>
      <c r="F11" s="13">
        <v>2</v>
      </c>
      <c r="G11" s="14">
        <v>1</v>
      </c>
      <c r="H11" s="14">
        <f t="shared" si="1"/>
        <v>1</v>
      </c>
      <c r="I11" s="12">
        <v>19968210</v>
      </c>
    </row>
    <row r="12" spans="1:9" ht="18.75" x14ac:dyDescent="0.3">
      <c r="A12" s="6" t="s">
        <v>12</v>
      </c>
      <c r="B12" s="13">
        <v>6</v>
      </c>
      <c r="C12" s="14">
        <v>2</v>
      </c>
      <c r="D12" s="14">
        <f t="shared" si="0"/>
        <v>4</v>
      </c>
      <c r="E12" s="12">
        <v>52354480</v>
      </c>
      <c r="F12" s="13">
        <v>2</v>
      </c>
      <c r="G12" s="14">
        <v>1</v>
      </c>
      <c r="H12" s="14">
        <f t="shared" si="1"/>
        <v>1</v>
      </c>
      <c r="I12" s="12">
        <v>19968210</v>
      </c>
    </row>
    <row r="13" spans="1:9" ht="18.75" x14ac:dyDescent="0.3">
      <c r="A13" s="6" t="s">
        <v>13</v>
      </c>
      <c r="B13" s="13">
        <v>4</v>
      </c>
      <c r="C13" s="14">
        <v>2</v>
      </c>
      <c r="D13" s="14">
        <f t="shared" si="0"/>
        <v>2</v>
      </c>
      <c r="E13" s="12">
        <v>39936420</v>
      </c>
      <c r="F13" s="13">
        <v>2</v>
      </c>
      <c r="G13" s="14">
        <v>1</v>
      </c>
      <c r="H13" s="14">
        <f t="shared" si="1"/>
        <v>1</v>
      </c>
      <c r="I13" s="12">
        <v>19968210</v>
      </c>
    </row>
    <row r="14" spans="1:9" ht="18.75" x14ac:dyDescent="0.3">
      <c r="A14" s="6" t="s">
        <v>14</v>
      </c>
      <c r="B14" s="13">
        <v>3</v>
      </c>
      <c r="C14" s="14">
        <v>2</v>
      </c>
      <c r="D14" s="14">
        <f t="shared" si="0"/>
        <v>1</v>
      </c>
      <c r="E14" s="12">
        <v>33727390</v>
      </c>
      <c r="F14" s="13">
        <v>1</v>
      </c>
      <c r="G14" s="14">
        <v>0</v>
      </c>
      <c r="H14" s="14">
        <f t="shared" si="1"/>
        <v>1</v>
      </c>
      <c r="I14" s="12">
        <v>6209030</v>
      </c>
    </row>
    <row r="15" spans="1:9" ht="18.75" x14ac:dyDescent="0.3">
      <c r="A15" s="6" t="s">
        <v>15</v>
      </c>
      <c r="B15" s="13">
        <v>4</v>
      </c>
      <c r="C15" s="14">
        <v>1</v>
      </c>
      <c r="D15" s="14">
        <f t="shared" si="0"/>
        <v>3</v>
      </c>
      <c r="E15" s="12">
        <v>32386270</v>
      </c>
      <c r="F15" s="13">
        <v>2</v>
      </c>
      <c r="G15" s="14">
        <v>1</v>
      </c>
      <c r="H15" s="14">
        <f t="shared" si="1"/>
        <v>1</v>
      </c>
      <c r="I15" s="12">
        <v>19968210</v>
      </c>
    </row>
    <row r="16" spans="1:9" ht="18.75" x14ac:dyDescent="0.3">
      <c r="A16" s="6" t="s">
        <v>16</v>
      </c>
      <c r="B16" s="13">
        <v>4</v>
      </c>
      <c r="C16" s="14">
        <v>2</v>
      </c>
      <c r="D16" s="14">
        <f t="shared" si="0"/>
        <v>2</v>
      </c>
      <c r="E16" s="12">
        <v>39936420</v>
      </c>
      <c r="F16" s="13">
        <v>2</v>
      </c>
      <c r="G16" s="14">
        <v>1</v>
      </c>
      <c r="H16" s="14">
        <f t="shared" si="1"/>
        <v>1</v>
      </c>
      <c r="I16" s="12">
        <v>19968210</v>
      </c>
    </row>
    <row r="17" spans="1:11" ht="18.75" x14ac:dyDescent="0.3">
      <c r="A17" s="15" t="s">
        <v>17</v>
      </c>
      <c r="B17" s="13">
        <v>5</v>
      </c>
      <c r="C17" s="14">
        <v>2</v>
      </c>
      <c r="D17" s="14">
        <f t="shared" si="0"/>
        <v>3</v>
      </c>
      <c r="E17" s="12">
        <v>46145450</v>
      </c>
      <c r="F17" s="13">
        <v>5</v>
      </c>
      <c r="G17" s="14">
        <v>1</v>
      </c>
      <c r="H17" s="14">
        <f t="shared" si="1"/>
        <v>4</v>
      </c>
      <c r="I17" s="12">
        <v>38595300</v>
      </c>
    </row>
    <row r="18" spans="1:11" ht="45" x14ac:dyDescent="0.25">
      <c r="A18" s="16" t="s">
        <v>18</v>
      </c>
      <c r="B18" s="7"/>
      <c r="C18" s="6"/>
      <c r="D18" s="6"/>
      <c r="E18" s="17">
        <v>7010000</v>
      </c>
      <c r="F18" s="7"/>
      <c r="G18" s="6"/>
      <c r="H18" s="6"/>
      <c r="I18" s="17">
        <v>7010000</v>
      </c>
    </row>
    <row r="19" spans="1:11" ht="18.75" x14ac:dyDescent="0.3">
      <c r="A19" s="18" t="s">
        <v>19</v>
      </c>
      <c r="B19" s="7">
        <f t="shared" ref="B19:D19" si="2">SUM(B9:B17)</f>
        <v>47</v>
      </c>
      <c r="C19" s="6">
        <f t="shared" si="2"/>
        <v>16</v>
      </c>
      <c r="D19" s="6">
        <f t="shared" si="2"/>
        <v>31</v>
      </c>
      <c r="E19" s="19">
        <f>SUM(E9:E18)</f>
        <v>419636810</v>
      </c>
      <c r="F19" s="7">
        <f t="shared" ref="F19:H19" si="3">SUM(F9:F17)</f>
        <v>26</v>
      </c>
      <c r="G19" s="6">
        <f t="shared" si="3"/>
        <v>9</v>
      </c>
      <c r="H19" s="6">
        <f t="shared" si="3"/>
        <v>17</v>
      </c>
      <c r="I19" s="19">
        <f>SUM(I9:I18)</f>
        <v>236396130</v>
      </c>
      <c r="K19" s="20"/>
    </row>
    <row r="20" spans="1:11" ht="32.25" thickBot="1" x14ac:dyDescent="0.3">
      <c r="A20" s="21" t="s">
        <v>20</v>
      </c>
      <c r="B20" s="22"/>
      <c r="C20" s="23"/>
      <c r="D20" s="23"/>
      <c r="E20" s="24">
        <v>15684475</v>
      </c>
      <c r="F20" s="22"/>
      <c r="G20" s="23"/>
      <c r="H20" s="23"/>
      <c r="I20" s="24">
        <f>I22-I19</f>
        <v>13603870</v>
      </c>
    </row>
    <row r="21" spans="1:11" ht="15.75" x14ac:dyDescent="0.25">
      <c r="A21" s="25"/>
      <c r="B21" s="25"/>
      <c r="C21" s="25"/>
      <c r="D21" s="25"/>
      <c r="E21" s="25"/>
      <c r="F21" s="25"/>
      <c r="G21" s="25"/>
      <c r="H21" s="25"/>
      <c r="I21" s="25"/>
    </row>
    <row r="22" spans="1:11" s="29" customFormat="1" ht="18.75" x14ac:dyDescent="0.3">
      <c r="A22" s="21" t="s">
        <v>21</v>
      </c>
      <c r="B22" s="26"/>
      <c r="C22" s="27"/>
      <c r="D22" s="27"/>
      <c r="E22" s="28">
        <f>E19+E20</f>
        <v>435321285</v>
      </c>
      <c r="F22" s="26"/>
      <c r="G22" s="27"/>
      <c r="H22" s="27"/>
      <c r="I22" s="28">
        <v>250000000</v>
      </c>
    </row>
    <row r="24" spans="1:11" x14ac:dyDescent="0.25">
      <c r="E24" s="20"/>
    </row>
    <row r="25" spans="1:11" x14ac:dyDescent="0.25">
      <c r="F25" s="20"/>
    </row>
  </sheetData>
  <mergeCells count="2">
    <mergeCell ref="B4:E4"/>
    <mergeCell ref="F4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Dekanics Ildikó</dc:creator>
  <cp:lastModifiedBy>milkovics.marianna</cp:lastModifiedBy>
  <cp:lastPrinted>2025-06-03T08:03:31Z</cp:lastPrinted>
  <dcterms:created xsi:type="dcterms:W3CDTF">2025-05-29T09:12:14Z</dcterms:created>
  <dcterms:modified xsi:type="dcterms:W3CDTF">2025-06-03T08:03:35Z</dcterms:modified>
</cp:coreProperties>
</file>